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.2总" sheetId="8" r:id="rId1"/>
  </sheets>
  <calcPr calcId="144525"/>
</workbook>
</file>

<file path=xl/calcChain.xml><?xml version="1.0" encoding="utf-8"?>
<calcChain xmlns="http://schemas.openxmlformats.org/spreadsheetml/2006/main">
  <c r="I15" i="8" l="1"/>
  <c r="E15" i="8"/>
  <c r="G15" i="8" l="1"/>
  <c r="F15" i="8"/>
  <c r="C15" i="8"/>
  <c r="H14" i="8"/>
  <c r="B14" i="8" s="1"/>
  <c r="H13" i="8"/>
  <c r="B13" i="8" s="1"/>
  <c r="H12" i="8"/>
  <c r="B12" i="8" s="1"/>
  <c r="H11" i="8"/>
  <c r="B11" i="8" s="1"/>
  <c r="H10" i="8"/>
  <c r="B10" i="8" s="1"/>
  <c r="H9" i="8"/>
  <c r="B9" i="8" s="1"/>
  <c r="H8" i="8"/>
  <c r="B8" i="8" s="1"/>
  <c r="H7" i="8"/>
  <c r="B7" i="8" s="1"/>
  <c r="H6" i="8"/>
  <c r="B6" i="8" s="1"/>
  <c r="H5" i="8"/>
  <c r="B5" i="8" s="1"/>
  <c r="H15" i="8" l="1"/>
  <c r="B15" i="8" s="1"/>
</calcChain>
</file>

<file path=xl/sharedStrings.xml><?xml version="1.0" encoding="utf-8"?>
<sst xmlns="http://schemas.openxmlformats.org/spreadsheetml/2006/main" count="23" uniqueCount="22">
  <si>
    <t>行政区</t>
    <phoneticPr fontId="1" type="noConversion"/>
  </si>
  <si>
    <t>金水区</t>
    <phoneticPr fontId="1" type="noConversion"/>
  </si>
  <si>
    <t>二七区</t>
    <phoneticPr fontId="1" type="noConversion"/>
  </si>
  <si>
    <t>中原区</t>
    <phoneticPr fontId="1" type="noConversion"/>
  </si>
  <si>
    <t>高新区</t>
    <phoneticPr fontId="1" type="noConversion"/>
  </si>
  <si>
    <t>经开区</t>
    <phoneticPr fontId="1" type="noConversion"/>
  </si>
  <si>
    <t>航空港区</t>
    <phoneticPr fontId="1" type="noConversion"/>
  </si>
  <si>
    <t>合计</t>
    <phoneticPr fontId="1" type="noConversion"/>
  </si>
  <si>
    <t>总量</t>
    <phoneticPr fontId="1" type="noConversion"/>
  </si>
  <si>
    <t>小计</t>
    <phoneticPr fontId="1" type="noConversion"/>
  </si>
  <si>
    <t>上街区</t>
  </si>
  <si>
    <t>惠济区</t>
  </si>
  <si>
    <t>产权住宅用地</t>
    <phoneticPr fontId="1" type="noConversion"/>
  </si>
  <si>
    <t>租赁住宅用地</t>
    <phoneticPr fontId="1" type="noConversion"/>
  </si>
  <si>
    <t>其他住宅用地</t>
    <phoneticPr fontId="1" type="noConversion"/>
  </si>
  <si>
    <t>商品住宅用地</t>
    <phoneticPr fontId="1" type="noConversion"/>
  </si>
  <si>
    <t>共有产权住宅用地</t>
    <phoneticPr fontId="1" type="noConversion"/>
  </si>
  <si>
    <t>保障性租赁住宅用地</t>
    <phoneticPr fontId="1" type="noConversion"/>
  </si>
  <si>
    <t>市场化租赁住宅用地</t>
    <phoneticPr fontId="1" type="noConversion"/>
  </si>
  <si>
    <t>郑东新区</t>
    <phoneticPr fontId="1" type="noConversion"/>
  </si>
  <si>
    <t>管城回族区</t>
    <phoneticPr fontId="1" type="noConversion"/>
  </si>
  <si>
    <r>
      <t xml:space="preserve">郑州市市本级2021年度住宅用地供应计划表
                                                 </t>
    </r>
    <r>
      <rPr>
        <b/>
        <sz val="12"/>
        <color theme="1"/>
        <rFont val="宋体"/>
        <family val="3"/>
        <charset val="134"/>
        <scheme val="major"/>
      </rPr>
      <t>单位：公顷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</si>
</sst>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ajor"/>
    </font>
    <font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17" sqref="L17"/>
    </sheetView>
  </sheetViews>
  <sheetFormatPr defaultRowHeight="13.5" x14ac:dyDescent="0.15"/>
  <cols>
    <col min="1" max="1" width="11.875" customWidth="1"/>
    <col min="2" max="9" width="13.125" customWidth="1"/>
  </cols>
  <sheetData>
    <row r="1" spans="1:11" ht="48.75" customHeight="1" x14ac:dyDescent="0.3">
      <c r="A1" s="7" t="s">
        <v>21</v>
      </c>
      <c r="B1" s="8"/>
      <c r="C1" s="8"/>
      <c r="D1" s="8"/>
      <c r="E1" s="8"/>
      <c r="F1" s="8"/>
      <c r="G1" s="8"/>
      <c r="H1" s="8"/>
      <c r="I1" s="8"/>
    </row>
    <row r="2" spans="1:11" ht="15" customHeight="1" x14ac:dyDescent="0.15">
      <c r="A2" s="9" t="s">
        <v>0</v>
      </c>
      <c r="B2" s="10" t="s">
        <v>8</v>
      </c>
      <c r="C2" s="9" t="s">
        <v>12</v>
      </c>
      <c r="D2" s="9"/>
      <c r="E2" s="9"/>
      <c r="F2" s="9" t="s">
        <v>13</v>
      </c>
      <c r="G2" s="9"/>
      <c r="H2" s="9"/>
      <c r="I2" s="9" t="s">
        <v>14</v>
      </c>
    </row>
    <row r="3" spans="1:11" ht="15" customHeight="1" x14ac:dyDescent="0.15">
      <c r="A3" s="9"/>
      <c r="B3" s="10"/>
      <c r="C3" s="9" t="s">
        <v>15</v>
      </c>
      <c r="D3" s="9" t="s">
        <v>16</v>
      </c>
      <c r="E3" s="9" t="s">
        <v>9</v>
      </c>
      <c r="F3" s="9" t="s">
        <v>17</v>
      </c>
      <c r="G3" s="9" t="s">
        <v>18</v>
      </c>
      <c r="H3" s="9" t="s">
        <v>9</v>
      </c>
      <c r="I3" s="9"/>
    </row>
    <row r="4" spans="1:11" ht="15" customHeight="1" x14ac:dyDescent="0.15">
      <c r="A4" s="9"/>
      <c r="B4" s="10"/>
      <c r="C4" s="9"/>
      <c r="D4" s="9"/>
      <c r="E4" s="9"/>
      <c r="F4" s="9"/>
      <c r="G4" s="9"/>
      <c r="H4" s="9"/>
      <c r="I4" s="9"/>
    </row>
    <row r="5" spans="1:11" ht="18.75" customHeight="1" x14ac:dyDescent="0.15">
      <c r="A5" s="6" t="s">
        <v>1</v>
      </c>
      <c r="B5" s="1">
        <f>E5+H5+I5</f>
        <v>146.04673333333332</v>
      </c>
      <c r="C5" s="1">
        <v>65.08566666666664</v>
      </c>
      <c r="D5" s="1"/>
      <c r="E5" s="1">
        <v>65.08566666666664</v>
      </c>
      <c r="F5" s="1">
        <v>22.3203</v>
      </c>
      <c r="G5" s="1"/>
      <c r="H5" s="1">
        <f>G5+F5</f>
        <v>22.3203</v>
      </c>
      <c r="I5" s="1">
        <v>58.640766666666671</v>
      </c>
      <c r="K5" s="2"/>
    </row>
    <row r="6" spans="1:11" ht="18.75" customHeight="1" x14ac:dyDescent="0.15">
      <c r="A6" s="6" t="s">
        <v>2</v>
      </c>
      <c r="B6" s="1">
        <f t="shared" ref="B6:B15" si="0">E6+H6+I6</f>
        <v>95.149499999999989</v>
      </c>
      <c r="C6" s="1">
        <v>66.896166666666659</v>
      </c>
      <c r="D6" s="1"/>
      <c r="E6" s="1">
        <v>66.896166666666659</v>
      </c>
      <c r="F6" s="1"/>
      <c r="G6" s="1">
        <v>9.1823333333333306</v>
      </c>
      <c r="H6" s="1">
        <f t="shared" ref="H6:H15" si="1">G6+F6</f>
        <v>9.1823333333333306</v>
      </c>
      <c r="I6" s="1">
        <v>19.071000000000002</v>
      </c>
      <c r="K6" s="2"/>
    </row>
    <row r="7" spans="1:11" ht="18.75" customHeight="1" x14ac:dyDescent="0.15">
      <c r="A7" s="6" t="s">
        <v>20</v>
      </c>
      <c r="B7" s="1">
        <f t="shared" si="0"/>
        <v>92.390566666666672</v>
      </c>
      <c r="C7" s="1">
        <v>47.915966666666669</v>
      </c>
      <c r="D7" s="1"/>
      <c r="E7" s="1">
        <v>47.915966666666669</v>
      </c>
      <c r="F7" s="1">
        <v>8.9619999999999997</v>
      </c>
      <c r="G7" s="1"/>
      <c r="H7" s="1">
        <f t="shared" si="1"/>
        <v>8.9619999999999997</v>
      </c>
      <c r="I7" s="1">
        <v>35.512599999999999</v>
      </c>
      <c r="K7" s="2"/>
    </row>
    <row r="8" spans="1:11" s="5" customFormat="1" ht="18.75" customHeight="1" x14ac:dyDescent="0.15">
      <c r="A8" s="3" t="s">
        <v>11</v>
      </c>
      <c r="B8" s="1">
        <f t="shared" si="0"/>
        <v>126.74993333333333</v>
      </c>
      <c r="C8" s="4">
        <v>76.176600000000008</v>
      </c>
      <c r="D8" s="4"/>
      <c r="E8" s="4">
        <v>76.176600000000008</v>
      </c>
      <c r="F8" s="4">
        <v>2.3633333333333333</v>
      </c>
      <c r="G8" s="4"/>
      <c r="H8" s="1">
        <f t="shared" si="1"/>
        <v>2.3633333333333333</v>
      </c>
      <c r="I8" s="4">
        <v>48.21</v>
      </c>
      <c r="J8"/>
      <c r="K8" s="2"/>
    </row>
    <row r="9" spans="1:11" ht="18.75" customHeight="1" x14ac:dyDescent="0.15">
      <c r="A9" s="6" t="s">
        <v>3</v>
      </c>
      <c r="B9" s="1">
        <f t="shared" si="0"/>
        <v>95.839627799999988</v>
      </c>
      <c r="C9" s="1">
        <v>47.765939799999998</v>
      </c>
      <c r="D9" s="1"/>
      <c r="E9" s="1">
        <v>47.765939799999998</v>
      </c>
      <c r="F9" s="1"/>
      <c r="G9" s="1">
        <v>9.2024860000000004</v>
      </c>
      <c r="H9" s="1">
        <f t="shared" si="1"/>
        <v>9.2024860000000004</v>
      </c>
      <c r="I9" s="1">
        <v>38.871201999999997</v>
      </c>
      <c r="K9" s="2"/>
    </row>
    <row r="10" spans="1:11" ht="18.75" customHeight="1" x14ac:dyDescent="0.15">
      <c r="A10" s="6" t="s">
        <v>4</v>
      </c>
      <c r="B10" s="1">
        <f t="shared" si="0"/>
        <v>123.4940666666667</v>
      </c>
      <c r="C10" s="1">
        <v>57.976066666666703</v>
      </c>
      <c r="D10" s="1"/>
      <c r="E10" s="1">
        <v>57.976066666666703</v>
      </c>
      <c r="F10" s="1">
        <v>12.306999999999999</v>
      </c>
      <c r="G10" s="1"/>
      <c r="H10" s="1">
        <f t="shared" si="1"/>
        <v>12.306999999999999</v>
      </c>
      <c r="I10" s="1">
        <v>53.211000000000006</v>
      </c>
      <c r="K10" s="2"/>
    </row>
    <row r="11" spans="1:11" ht="18.75" customHeight="1" x14ac:dyDescent="0.15">
      <c r="A11" s="6" t="s">
        <v>5</v>
      </c>
      <c r="B11" s="1">
        <f t="shared" si="0"/>
        <v>94.035906000000011</v>
      </c>
      <c r="C11" s="1">
        <v>82.886200000000017</v>
      </c>
      <c r="D11" s="1"/>
      <c r="E11" s="1">
        <v>82.886200000000017</v>
      </c>
      <c r="F11" s="1">
        <v>11.149706</v>
      </c>
      <c r="G11" s="1"/>
      <c r="H11" s="1">
        <f t="shared" si="1"/>
        <v>11.149706</v>
      </c>
      <c r="I11" s="1"/>
      <c r="K11" s="2"/>
    </row>
    <row r="12" spans="1:11" ht="18.75" customHeight="1" x14ac:dyDescent="0.15">
      <c r="A12" s="6" t="s">
        <v>19</v>
      </c>
      <c r="B12" s="1">
        <f t="shared" si="0"/>
        <v>123.66679999999999</v>
      </c>
      <c r="C12" s="1">
        <v>36.081600000000002</v>
      </c>
      <c r="D12" s="1"/>
      <c r="E12" s="1">
        <v>36.081600000000002</v>
      </c>
      <c r="F12" s="1">
        <v>6.7926000000000002</v>
      </c>
      <c r="G12" s="1">
        <v>8.5399999999999991</v>
      </c>
      <c r="H12" s="1">
        <f t="shared" si="1"/>
        <v>15.332599999999999</v>
      </c>
      <c r="I12" s="1">
        <v>72.252600000000001</v>
      </c>
      <c r="K12" s="2"/>
    </row>
    <row r="13" spans="1:11" ht="18.75" customHeight="1" x14ac:dyDescent="0.15">
      <c r="A13" s="6" t="s">
        <v>6</v>
      </c>
      <c r="B13" s="1">
        <f t="shared" si="0"/>
        <v>214.66171000000003</v>
      </c>
      <c r="C13" s="1">
        <v>175.94179433333335</v>
      </c>
      <c r="D13" s="1"/>
      <c r="E13" s="1">
        <v>175.94179433333335</v>
      </c>
      <c r="F13" s="1"/>
      <c r="G13" s="1">
        <v>21.483384000000001</v>
      </c>
      <c r="H13" s="1">
        <f t="shared" si="1"/>
        <v>21.483384000000001</v>
      </c>
      <c r="I13" s="1">
        <v>17.236531666666664</v>
      </c>
      <c r="K13" s="2"/>
    </row>
    <row r="14" spans="1:11" ht="18.75" customHeight="1" x14ac:dyDescent="0.15">
      <c r="A14" s="3" t="s">
        <v>10</v>
      </c>
      <c r="B14" s="1">
        <f t="shared" si="0"/>
        <v>54.259999999999991</v>
      </c>
      <c r="C14" s="4">
        <v>32.509999999999991</v>
      </c>
      <c r="D14" s="4"/>
      <c r="E14" s="4">
        <v>32.509999999999991</v>
      </c>
      <c r="F14" s="4">
        <v>4.95</v>
      </c>
      <c r="G14" s="4"/>
      <c r="H14" s="1">
        <f t="shared" si="1"/>
        <v>4.95</v>
      </c>
      <c r="I14" s="4">
        <v>16.8</v>
      </c>
      <c r="K14" s="2"/>
    </row>
    <row r="15" spans="1:11" ht="18.75" customHeight="1" x14ac:dyDescent="0.15">
      <c r="A15" s="6" t="s">
        <v>7</v>
      </c>
      <c r="B15" s="1">
        <f t="shared" si="0"/>
        <v>1166.2948438000001</v>
      </c>
      <c r="C15" s="4">
        <f t="shared" ref="C15:E15" si="2">SUM(C5:C14)</f>
        <v>689.23600080000006</v>
      </c>
      <c r="D15" s="4"/>
      <c r="E15" s="4">
        <f t="shared" si="2"/>
        <v>689.23600080000006</v>
      </c>
      <c r="F15" s="4">
        <f>SUM(F5:F14)</f>
        <v>68.844939333333343</v>
      </c>
      <c r="G15" s="4">
        <f>SUM(G5:G14)</f>
        <v>48.408203333333333</v>
      </c>
      <c r="H15" s="1">
        <f t="shared" si="1"/>
        <v>117.25314266666668</v>
      </c>
      <c r="I15" s="4">
        <f>SUM(I5:I14)</f>
        <v>359.80570033333339</v>
      </c>
      <c r="K15" s="2"/>
    </row>
    <row r="17" spans="2:6" x14ac:dyDescent="0.15">
      <c r="B17" s="2"/>
      <c r="C17" s="2"/>
      <c r="F17" s="2"/>
    </row>
    <row r="20" spans="2:6" x14ac:dyDescent="0.15">
      <c r="C20" s="2"/>
    </row>
    <row r="21" spans="2:6" x14ac:dyDescent="0.15">
      <c r="C21" s="2"/>
    </row>
    <row r="23" spans="2:6" x14ac:dyDescent="0.15">
      <c r="F23" s="2"/>
    </row>
    <row r="25" spans="2:6" x14ac:dyDescent="0.15">
      <c r="F25" s="2"/>
    </row>
  </sheetData>
  <mergeCells count="12">
    <mergeCell ref="A1:I1"/>
    <mergeCell ref="A2:A4"/>
    <mergeCell ref="B2:B4"/>
    <mergeCell ref="I2:I4"/>
    <mergeCell ref="C3:C4"/>
    <mergeCell ref="D3:D4"/>
    <mergeCell ref="E3:E4"/>
    <mergeCell ref="F3:F4"/>
    <mergeCell ref="G3:G4"/>
    <mergeCell ref="C2:E2"/>
    <mergeCell ref="F2:H2"/>
    <mergeCell ref="H3:H4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2021-03-29T02:55:38Z</dcterms:modified>
</cp:coreProperties>
</file>